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8_{3D5D0FCD-ECC1-4CCD-8605-8D1BB6D5D309}" xr6:coauthVersionLast="46" xr6:coauthVersionMax="46" xr10:uidLastSave="{00000000-0000-0000-0000-000000000000}"/>
  <bookViews>
    <workbookView xWindow="2010" yWindow="450" windowWidth="20985" windowHeight="15255" xr2:uid="{7D72561A-7391-4512-A0DA-64098D871B39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H14" i="1"/>
  <c r="K13" i="1"/>
  <c r="E13" i="1"/>
  <c r="C13" i="1"/>
  <c r="K12" i="1"/>
  <c r="E12" i="1"/>
  <c r="C12" i="1"/>
  <c r="K11" i="1"/>
  <c r="E11" i="1"/>
  <c r="C11" i="1"/>
  <c r="C10" i="1"/>
  <c r="C9" i="1"/>
  <c r="C8" i="1"/>
  <c r="C7" i="1"/>
  <c r="C6" i="1"/>
  <c r="C5" i="1"/>
  <c r="C4" i="1"/>
  <c r="C3" i="1"/>
  <c r="C2" i="1"/>
  <c r="G2" i="1" s="1"/>
  <c r="E10" i="1"/>
  <c r="E9" i="1"/>
  <c r="E8" i="1"/>
  <c r="E7" i="1"/>
  <c r="E6" i="1"/>
  <c r="E5" i="1"/>
  <c r="E4" i="1"/>
  <c r="E3" i="1"/>
  <c r="E2" i="1"/>
  <c r="K10" i="1"/>
  <c r="K9" i="1"/>
  <c r="K8" i="1"/>
  <c r="K7" i="1"/>
  <c r="K6" i="1"/>
  <c r="K5" i="1"/>
  <c r="K3" i="1"/>
  <c r="G12" i="1" l="1"/>
  <c r="G13" i="1"/>
  <c r="G6" i="1"/>
  <c r="G11" i="1"/>
  <c r="G4" i="1"/>
  <c r="G8" i="1"/>
  <c r="G10" i="1"/>
  <c r="G5" i="1"/>
  <c r="G9" i="1"/>
  <c r="G3" i="1"/>
  <c r="G7" i="1"/>
  <c r="K4" i="1"/>
  <c r="K14" i="1" s="1"/>
  <c r="G14" i="1" l="1"/>
  <c r="M14" i="1" s="1"/>
</calcChain>
</file>

<file path=xl/sharedStrings.xml><?xml version="1.0" encoding="utf-8"?>
<sst xmlns="http://schemas.openxmlformats.org/spreadsheetml/2006/main" count="27" uniqueCount="27">
  <si>
    <t>kohatasu munitsipaal- lasteasutuses</t>
  </si>
  <si>
    <t>kuu</t>
  </si>
  <si>
    <t>toiduraha päevatasu munitsipaal- lasteasutuses</t>
  </si>
  <si>
    <t>kokku</t>
  </si>
  <si>
    <t>kohatasu vahe</t>
  </si>
  <si>
    <t>toiduraha vahe</t>
  </si>
  <si>
    <t>tasutud toiduraha</t>
  </si>
  <si>
    <t>arvestatud toidupäevade arv</t>
  </si>
  <si>
    <t>tulumaksutagastus koolituskuludelt</t>
  </si>
  <si>
    <t>Tulumaksutagastus koolituskuludelt. Erahoiu puhul 0€</t>
  </si>
  <si>
    <t>2020.01</t>
  </si>
  <si>
    <t>2020.02</t>
  </si>
  <si>
    <t>2020.03</t>
  </si>
  <si>
    <t>2020.04</t>
  </si>
  <si>
    <t>2020.05</t>
  </si>
  <si>
    <t>2020.06</t>
  </si>
  <si>
    <t>2020.07</t>
  </si>
  <si>
    <t>2020.08</t>
  </si>
  <si>
    <t>2020.09</t>
  </si>
  <si>
    <t>2020.10</t>
  </si>
  <si>
    <t>2020.11</t>
  </si>
  <si>
    <t>2020.12</t>
  </si>
  <si>
    <t>Erahoius /-aias tasutud kohatasu</t>
  </si>
  <si>
    <t>lisatasud</t>
  </si>
  <si>
    <t>teenused, mis on munitsipaal-lasteaias hinna sees</t>
  </si>
  <si>
    <t>eralastehoiu puhul pane tulumaksu-tagastust ei ole</t>
  </si>
  <si>
    <t>Enammakstud kohatasu ja toiduraha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</si>
</sst>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/>
    <xf numFmtId="0" fontId="0" fillId="2" borderId="0" xfId="0" applyFill="1" applyAlignment="1">
      <alignment wrapText="1"/>
    </xf>
    <xf numFmtId="164" fontId="0" fillId="2" borderId="0" xfId="0" applyNumberFormat="1" applyFill="1"/>
    <xf numFmtId="164" fontId="4" fillId="0" borderId="0" xfId="0" applyNumberFormat="1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45FB-2AE1-41D5-811B-38414182456C}">
  <dimension ref="A1:M16"/>
  <sheetViews>
    <sheetView tabSelected="1" workbookViewId="0">
      <selection activeCell="B19" sqref="B19"/>
    </sheetView>
  </sheetViews>
  <sheetFormatPr defaultRowHeight="15" x14ac:dyDescent="0.25"/>
  <cols>
    <col min="3" max="3" width="17.42578125" customWidth="1"/>
    <col min="4" max="4" width="16.140625" customWidth="1"/>
    <col min="5" max="5" width="19.140625" customWidth="1"/>
    <col min="6" max="6" width="14.28515625" customWidth="1"/>
    <col min="8" max="9" width="12.5703125" customWidth="1"/>
    <col min="10" max="10" width="9.5703125" customWidth="1"/>
    <col min="12" max="12" width="3.5703125" customWidth="1"/>
    <col min="13" max="13" width="8.7109375" customWidth="1"/>
  </cols>
  <sheetData>
    <row r="1" spans="1:13" s="1" customFormat="1" ht="60" x14ac:dyDescent="0.25">
      <c r="A1" s="1" t="s">
        <v>1</v>
      </c>
      <c r="B1" s="1" t="s">
        <v>22</v>
      </c>
      <c r="C1" s="1" t="s">
        <v>9</v>
      </c>
      <c r="D1" s="5" t="s">
        <v>0</v>
      </c>
      <c r="E1" s="5" t="s">
        <v>8</v>
      </c>
      <c r="F1" s="7" t="s">
        <v>2</v>
      </c>
      <c r="G1" s="1" t="s">
        <v>4</v>
      </c>
      <c r="H1" s="1" t="s">
        <v>23</v>
      </c>
      <c r="I1" s="1" t="s">
        <v>6</v>
      </c>
      <c r="J1" s="1" t="s">
        <v>7</v>
      </c>
      <c r="K1" s="1" t="s">
        <v>5</v>
      </c>
    </row>
    <row r="2" spans="1:13" s="1" customFormat="1" x14ac:dyDescent="0.25">
      <c r="A2" t="s">
        <v>10</v>
      </c>
      <c r="B2" s="2">
        <v>116</v>
      </c>
      <c r="C2" s="2">
        <f t="shared" ref="C2:C13" si="0">0.2*B2</f>
        <v>23.200000000000003</v>
      </c>
      <c r="D2" s="6">
        <v>80</v>
      </c>
      <c r="E2" s="6">
        <f>0.2*D2</f>
        <v>16</v>
      </c>
      <c r="F2" s="8">
        <v>2.2999999999999998</v>
      </c>
      <c r="G2" s="2">
        <f>(B2-C2) - (D2-E2)</f>
        <v>28.799999999999997</v>
      </c>
      <c r="H2" s="2">
        <v>20</v>
      </c>
      <c r="I2" s="2">
        <v>35</v>
      </c>
      <c r="J2">
        <v>10</v>
      </c>
      <c r="K2" s="2">
        <f t="shared" ref="K2:K13" si="1">I2-(J2*F2)</f>
        <v>12</v>
      </c>
    </row>
    <row r="3" spans="1:13" s="1" customFormat="1" x14ac:dyDescent="0.25">
      <c r="A3" t="s">
        <v>11</v>
      </c>
      <c r="B3" s="2">
        <v>116</v>
      </c>
      <c r="C3" s="2">
        <f t="shared" si="0"/>
        <v>23.200000000000003</v>
      </c>
      <c r="D3" s="6">
        <v>80</v>
      </c>
      <c r="E3" s="6">
        <f t="shared" ref="E3:E13" si="2">0.2*D3</f>
        <v>16</v>
      </c>
      <c r="F3" s="8">
        <v>2.2999999999999998</v>
      </c>
      <c r="G3" s="2">
        <f>(B3-C3) - (D3-E3)</f>
        <v>28.799999999999997</v>
      </c>
      <c r="H3" s="2">
        <v>20</v>
      </c>
      <c r="I3" s="2">
        <v>21</v>
      </c>
      <c r="J3">
        <v>6</v>
      </c>
      <c r="K3" s="2">
        <f t="shared" si="1"/>
        <v>7.2000000000000011</v>
      </c>
    </row>
    <row r="4" spans="1:13" x14ac:dyDescent="0.25">
      <c r="A4" t="s">
        <v>12</v>
      </c>
      <c r="B4" s="2">
        <v>116</v>
      </c>
      <c r="C4" s="2">
        <f t="shared" si="0"/>
        <v>23.200000000000003</v>
      </c>
      <c r="D4" s="6">
        <v>80</v>
      </c>
      <c r="E4" s="6">
        <f t="shared" si="2"/>
        <v>16</v>
      </c>
      <c r="F4" s="8">
        <v>2.2999999999999998</v>
      </c>
      <c r="G4" s="2">
        <f t="shared" ref="G4:G10" si="3">(B4-C4) - (D4-E4)</f>
        <v>28.799999999999997</v>
      </c>
      <c r="H4" s="2">
        <v>20</v>
      </c>
      <c r="I4" s="2">
        <v>49</v>
      </c>
      <c r="J4">
        <v>14</v>
      </c>
      <c r="K4" s="2">
        <f t="shared" si="1"/>
        <v>16.800000000000004</v>
      </c>
    </row>
    <row r="5" spans="1:13" x14ac:dyDescent="0.25">
      <c r="A5" t="s">
        <v>13</v>
      </c>
      <c r="B5" s="2">
        <v>116</v>
      </c>
      <c r="C5" s="2">
        <f t="shared" si="0"/>
        <v>23.200000000000003</v>
      </c>
      <c r="D5" s="6">
        <v>80</v>
      </c>
      <c r="E5" s="6">
        <f t="shared" si="2"/>
        <v>16</v>
      </c>
      <c r="F5" s="8">
        <v>2.2999999999999998</v>
      </c>
      <c r="G5" s="2">
        <f t="shared" si="3"/>
        <v>28.799999999999997</v>
      </c>
      <c r="H5" s="2">
        <v>20</v>
      </c>
      <c r="I5" s="2">
        <v>42</v>
      </c>
      <c r="J5">
        <v>12</v>
      </c>
      <c r="K5" s="2">
        <f t="shared" si="1"/>
        <v>14.400000000000002</v>
      </c>
    </row>
    <row r="6" spans="1:13" x14ac:dyDescent="0.25">
      <c r="A6" t="s">
        <v>14</v>
      </c>
      <c r="B6" s="2">
        <v>116</v>
      </c>
      <c r="C6" s="2">
        <f t="shared" si="0"/>
        <v>23.200000000000003</v>
      </c>
      <c r="D6" s="6">
        <v>80</v>
      </c>
      <c r="E6" s="6">
        <f t="shared" si="2"/>
        <v>16</v>
      </c>
      <c r="F6" s="8">
        <v>2.2999999999999998</v>
      </c>
      <c r="G6" s="2">
        <f t="shared" si="3"/>
        <v>28.799999999999997</v>
      </c>
      <c r="H6" s="2">
        <v>20</v>
      </c>
      <c r="I6" s="2">
        <v>49</v>
      </c>
      <c r="J6">
        <v>14</v>
      </c>
      <c r="K6" s="2">
        <f t="shared" si="1"/>
        <v>16.800000000000004</v>
      </c>
    </row>
    <row r="7" spans="1:13" x14ac:dyDescent="0.25">
      <c r="A7" t="s">
        <v>15</v>
      </c>
      <c r="B7" s="2">
        <v>116</v>
      </c>
      <c r="C7" s="2">
        <f t="shared" si="0"/>
        <v>23.200000000000003</v>
      </c>
      <c r="D7" s="6">
        <v>80</v>
      </c>
      <c r="E7" s="6">
        <f t="shared" si="2"/>
        <v>16</v>
      </c>
      <c r="F7" s="8">
        <v>2.2999999999999998</v>
      </c>
      <c r="G7" s="2">
        <f t="shared" si="3"/>
        <v>28.799999999999997</v>
      </c>
      <c r="H7" s="2">
        <v>20</v>
      </c>
      <c r="I7" s="2">
        <v>42</v>
      </c>
      <c r="J7">
        <v>12</v>
      </c>
      <c r="K7" s="2">
        <f t="shared" si="1"/>
        <v>14.400000000000002</v>
      </c>
    </row>
    <row r="8" spans="1:13" x14ac:dyDescent="0.25">
      <c r="A8" t="s">
        <v>16</v>
      </c>
      <c r="B8" s="2">
        <v>116</v>
      </c>
      <c r="C8" s="2">
        <f t="shared" si="0"/>
        <v>23.200000000000003</v>
      </c>
      <c r="D8" s="6">
        <v>80</v>
      </c>
      <c r="E8" s="6">
        <f t="shared" si="2"/>
        <v>16</v>
      </c>
      <c r="F8" s="8">
        <v>2.2999999999999998</v>
      </c>
      <c r="G8" s="2">
        <f t="shared" si="3"/>
        <v>28.799999999999997</v>
      </c>
      <c r="H8" s="2">
        <v>30</v>
      </c>
      <c r="I8" s="2">
        <v>21</v>
      </c>
      <c r="J8">
        <v>6</v>
      </c>
      <c r="K8" s="2">
        <f t="shared" si="1"/>
        <v>7.2000000000000011</v>
      </c>
    </row>
    <row r="9" spans="1:13" x14ac:dyDescent="0.25">
      <c r="A9" t="s">
        <v>17</v>
      </c>
      <c r="B9" s="2">
        <v>116</v>
      </c>
      <c r="C9" s="2">
        <f t="shared" si="0"/>
        <v>23.200000000000003</v>
      </c>
      <c r="D9" s="6">
        <v>80</v>
      </c>
      <c r="E9" s="6">
        <f t="shared" si="2"/>
        <v>16</v>
      </c>
      <c r="F9" s="8">
        <v>2.2999999999999998</v>
      </c>
      <c r="G9" s="2">
        <f t="shared" si="3"/>
        <v>28.799999999999997</v>
      </c>
      <c r="H9" s="2">
        <v>30</v>
      </c>
      <c r="I9" s="2">
        <v>35</v>
      </c>
      <c r="J9">
        <v>10</v>
      </c>
      <c r="K9" s="2">
        <f t="shared" si="1"/>
        <v>12</v>
      </c>
    </row>
    <row r="10" spans="1:13" x14ac:dyDescent="0.25">
      <c r="A10" t="s">
        <v>18</v>
      </c>
      <c r="B10" s="2">
        <v>116</v>
      </c>
      <c r="C10" s="2">
        <f t="shared" si="0"/>
        <v>23.200000000000003</v>
      </c>
      <c r="D10" s="6">
        <v>80</v>
      </c>
      <c r="E10" s="6">
        <f t="shared" si="2"/>
        <v>16</v>
      </c>
      <c r="F10" s="8">
        <v>2.2999999999999998</v>
      </c>
      <c r="G10" s="2">
        <f t="shared" si="3"/>
        <v>28.799999999999997</v>
      </c>
      <c r="H10" s="2">
        <v>30</v>
      </c>
      <c r="I10" s="2">
        <v>70</v>
      </c>
      <c r="J10">
        <v>20</v>
      </c>
      <c r="K10" s="2">
        <f t="shared" si="1"/>
        <v>24</v>
      </c>
    </row>
    <row r="11" spans="1:13" x14ac:dyDescent="0.25">
      <c r="A11" t="s">
        <v>19</v>
      </c>
      <c r="B11" s="2">
        <v>116</v>
      </c>
      <c r="C11" s="2">
        <f t="shared" si="0"/>
        <v>23.200000000000003</v>
      </c>
      <c r="D11" s="6">
        <v>80</v>
      </c>
      <c r="E11" s="6">
        <f t="shared" si="2"/>
        <v>16</v>
      </c>
      <c r="F11" s="8">
        <v>2.2999999999999998</v>
      </c>
      <c r="G11" s="2">
        <f t="shared" ref="G11:G13" si="4">(B11-C11) - (D11-E11)</f>
        <v>28.799999999999997</v>
      </c>
      <c r="H11" s="2">
        <v>30</v>
      </c>
      <c r="I11" s="2">
        <v>70</v>
      </c>
      <c r="J11">
        <v>20</v>
      </c>
      <c r="K11" s="2">
        <f t="shared" si="1"/>
        <v>24</v>
      </c>
    </row>
    <row r="12" spans="1:13" x14ac:dyDescent="0.25">
      <c r="A12" t="s">
        <v>20</v>
      </c>
      <c r="B12" s="2">
        <v>116</v>
      </c>
      <c r="C12" s="2">
        <f t="shared" si="0"/>
        <v>23.200000000000003</v>
      </c>
      <c r="D12" s="6">
        <v>80</v>
      </c>
      <c r="E12" s="6">
        <f t="shared" si="2"/>
        <v>16</v>
      </c>
      <c r="F12" s="8">
        <v>2.2999999999999998</v>
      </c>
      <c r="G12" s="2">
        <f t="shared" si="4"/>
        <v>28.799999999999997</v>
      </c>
      <c r="H12" s="2">
        <v>30</v>
      </c>
      <c r="I12" s="2">
        <v>55</v>
      </c>
      <c r="J12">
        <v>15</v>
      </c>
      <c r="K12" s="2">
        <f t="shared" si="1"/>
        <v>20.5</v>
      </c>
    </row>
    <row r="13" spans="1:13" x14ac:dyDescent="0.25">
      <c r="A13" t="s">
        <v>21</v>
      </c>
      <c r="B13" s="2">
        <v>116</v>
      </c>
      <c r="C13" s="2">
        <f t="shared" si="0"/>
        <v>23.200000000000003</v>
      </c>
      <c r="D13" s="6">
        <v>80</v>
      </c>
      <c r="E13" s="6">
        <f t="shared" si="2"/>
        <v>16</v>
      </c>
      <c r="F13" s="8">
        <v>2.2999999999999998</v>
      </c>
      <c r="G13" s="2">
        <f t="shared" si="4"/>
        <v>28.799999999999997</v>
      </c>
      <c r="H13" s="2">
        <v>30</v>
      </c>
      <c r="I13" s="2">
        <v>21</v>
      </c>
      <c r="J13">
        <v>6</v>
      </c>
      <c r="K13" s="2">
        <f t="shared" si="1"/>
        <v>7.2000000000000011</v>
      </c>
    </row>
    <row r="14" spans="1:13" x14ac:dyDescent="0.25">
      <c r="A14" s="4" t="s">
        <v>3</v>
      </c>
      <c r="B14" s="2"/>
      <c r="C14" s="2"/>
      <c r="G14" s="3">
        <f>SUM(G2:G13)</f>
        <v>345.60000000000008</v>
      </c>
      <c r="H14" s="3">
        <f>SUM(H2:H13)</f>
        <v>300</v>
      </c>
      <c r="I14" s="2"/>
      <c r="K14" s="3">
        <f>SUM(K2:K13)</f>
        <v>176.5</v>
      </c>
      <c r="M14" s="9">
        <f>SUM(G14+H14+K14)</f>
        <v>822.10000000000014</v>
      </c>
    </row>
    <row r="15" spans="1:13" ht="90" x14ac:dyDescent="0.25">
      <c r="C15" s="1" t="s">
        <v>25</v>
      </c>
      <c r="H15" s="1" t="s">
        <v>24</v>
      </c>
      <c r="M15" s="1" t="s">
        <v>26</v>
      </c>
    </row>
    <row r="16" spans="1:13" x14ac:dyDescent="0.25">
      <c r="C16" s="1"/>
    </row>
  </sheetData>
  <phoneticPr fontId="1" type="noConversion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2020-03-21T19:51:24Z</dcterms:created>
  <dcterms:modified xsi:type="dcterms:W3CDTF">2021-02-26T17:23:46Z</dcterms:modified>
</cp:coreProperties>
</file>